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s-jim\share\学務・国際戦略部\学生支援課\学生支援係\★学生支援係共通\4 サークル関係\★サークル代表者一覧\210924以降 新連絡担当者一覧\"/>
    </mc:Choice>
  </mc:AlternateContent>
  <xr:revisionPtr revIDLastSave="0" documentId="8_{F499D550-72C1-4F1E-AD08-5DD8673DC3CD}" xr6:coauthVersionLast="47" xr6:coauthVersionMax="47" xr10:uidLastSave="{00000000-0000-0000-0000-000000000000}"/>
  <bookViews>
    <workbookView xWindow="-120" yWindow="-120" windowWidth="29040" windowHeight="15840" xr2:uid="{260E4ED2-02FC-4F91-AC7B-CCAFA6669F88}"/>
  </bookViews>
  <sheets>
    <sheet name="3.連絡担当者一覧" sheetId="14" r:id="rId1"/>
  </sheets>
  <definedNames>
    <definedName name="_Hlk50455386" localSheetId="0">'3.連絡担当者一覧'!$A$3</definedName>
    <definedName name="_xlnm.Print_Area" localSheetId="0">'3.連絡担当者一覧'!$A$1:$I$25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4" l="1"/>
  <c r="O6" i="14"/>
  <c r="O5" i="14"/>
  <c r="O4" i="14"/>
  <c r="C17" i="14"/>
  <c r="B17" i="14"/>
  <c r="A17" i="14"/>
  <c r="P6" i="14"/>
  <c r="N6" i="14"/>
  <c r="M6" i="14"/>
  <c r="P5" i="14"/>
  <c r="N5" i="14"/>
  <c r="M5" i="14"/>
  <c r="P4" i="14"/>
  <c r="N4" i="14"/>
  <c r="M4" i="14"/>
  <c r="K4" i="14"/>
  <c r="K5" i="14" l="1"/>
</calcChain>
</file>

<file path=xl/sharedStrings.xml><?xml version="1.0" encoding="utf-8"?>
<sst xmlns="http://schemas.openxmlformats.org/spreadsheetml/2006/main" count="44" uniqueCount="29">
  <si>
    <t>@ynu.jp</t>
    <phoneticPr fontId="1"/>
  </si>
  <si>
    <t>学籍番号</t>
  </si>
  <si>
    <t>団体名：</t>
  </si>
  <si>
    <t>連絡担当者一覧</t>
  </si>
  <si>
    <t>学生支援課との連絡担当者（主）／必須</t>
  </si>
  <si>
    <t>学籍番号：</t>
  </si>
  <si>
    <t>氏名：</t>
  </si>
  <si>
    <t>役職：</t>
  </si>
  <si>
    <t>携帯電話番号：</t>
  </si>
  <si>
    <r>
      <t>E-mail</t>
    </r>
    <r>
      <rPr>
        <sz val="11"/>
        <color theme="1"/>
        <rFont val="ＭＳ 明朝"/>
        <family val="1"/>
        <charset val="128"/>
      </rPr>
      <t>（ＹＮＵメールアドレスに限る）：</t>
    </r>
  </si>
  <si>
    <t>学生支援課との連絡担当者（副）／必須</t>
  </si>
  <si>
    <t>学生支援課との連絡担当者（予備）／任意</t>
  </si>
  <si>
    <t>横浜国立大学事務局施設（建物・設備）担当係への代表者名、連絡担当者（主）の氏名・メールアドレスの情報提供に･･･</t>
  </si>
  <si>
    <r>
      <t>【注意事項】
・基本的には学生支援係からは連絡担当者全員にメールを送信します。
・横浜国立大学の学生が</t>
    </r>
    <r>
      <rPr>
        <u/>
        <sz val="11"/>
        <color theme="1"/>
        <rFont val="ＭＳ 明朝"/>
        <family val="1"/>
        <charset val="128"/>
      </rPr>
      <t>ＹＮＵメール</t>
    </r>
    <r>
      <rPr>
        <u/>
        <sz val="9"/>
        <color theme="1"/>
        <rFont val="ＭＳ 明朝"/>
        <family val="1"/>
        <charset val="128"/>
      </rPr>
      <t>（@ynu.jp）</t>
    </r>
    <r>
      <rPr>
        <sz val="11"/>
        <color theme="1"/>
        <rFont val="ＭＳ 明朝"/>
        <family val="1"/>
        <charset val="128"/>
      </rPr>
      <t>以外で教職員用のＹＮＵメール</t>
    </r>
    <r>
      <rPr>
        <sz val="9"/>
        <color theme="1"/>
        <rFont val="ＭＳ 明朝"/>
        <family val="1"/>
        <charset val="128"/>
      </rPr>
      <t xml:space="preserve">（@ynu.ac.jp） </t>
    </r>
    <r>
      <rPr>
        <sz val="11"/>
        <color theme="1"/>
        <rFont val="ＭＳ 明朝"/>
        <family val="1"/>
        <charset val="128"/>
      </rPr>
      <t>へメール送信
　した場合、返信はされません。</t>
    </r>
    <r>
      <rPr>
        <sz val="9"/>
        <color theme="1"/>
        <rFont val="ＭＳ 明朝"/>
        <family val="1"/>
        <charset val="128"/>
      </rPr>
      <t>@ynu.ac.jp</t>
    </r>
    <r>
      <rPr>
        <sz val="11"/>
        <color theme="1"/>
        <rFont val="ＭＳ 明朝"/>
        <family val="1"/>
        <charset val="128"/>
      </rPr>
      <t>へメールする場合は</t>
    </r>
    <r>
      <rPr>
        <u/>
        <sz val="11"/>
        <color theme="1"/>
        <rFont val="ＭＳ 明朝"/>
        <family val="1"/>
        <charset val="128"/>
      </rPr>
      <t>ＹＮＵメール</t>
    </r>
    <r>
      <rPr>
        <sz val="11"/>
        <color theme="1"/>
        <rFont val="ＭＳ 明朝"/>
        <family val="1"/>
        <charset val="128"/>
      </rPr>
      <t>を使用してください。</t>
    </r>
    <phoneticPr fontId="1"/>
  </si>
  <si>
    <t>横浜国立大学事務局広報担当係への代表者名、連絡担当者（主）の氏名・メールアドレスの情報提供に･･･</t>
    <phoneticPr fontId="1"/>
  </si>
  <si>
    <t>横浜国立大学校友会事務局への代表者名、連絡担当者（主）の氏名・メールアドレスの情報提供に･･･</t>
    <phoneticPr fontId="1"/>
  </si>
  <si>
    <t>※横浜国立大学校友会では、届出団体による課外活動支援を一つの事業としており、その支援を受
けるには各団体の代表者名、連絡先等が必要となっています。</t>
    <phoneticPr fontId="1"/>
  </si>
  <si>
    <t>【学生支援課以外への連絡先の提供について】</t>
    <phoneticPr fontId="1"/>
  </si>
  <si>
    <t>団体名</t>
  </si>
  <si>
    <t>担当者番号</t>
  </si>
  <si>
    <t>氏名</t>
  </si>
  <si>
    <t>携帯電話番号</t>
  </si>
  <si>
    <t>YNUアドレス</t>
  </si>
  <si>
    <t>学生支援係使用欄↓</t>
    <rPh sb="0" eb="5">
      <t>ガクセイシエンカカリ</t>
    </rPh>
    <rPh sb="5" eb="8">
      <t>シヨウラン</t>
    </rPh>
    <phoneticPr fontId="1"/>
  </si>
  <si>
    <t>←　同意するor同意しない　どちらかを削除</t>
    <rPh sb="2" eb="4">
      <t>ドウイ</t>
    </rPh>
    <rPh sb="8" eb="10">
      <t>ドウイ</t>
    </rPh>
    <rPh sb="19" eb="21">
      <t>サクジョ</t>
    </rPh>
    <phoneticPr fontId="1"/>
  </si>
  <si>
    <t>【学生支援課以外への連絡先の提供について】
　に回答してください！ ↓</t>
    <rPh sb="24" eb="26">
      <t>カイトウ</t>
    </rPh>
    <phoneticPr fontId="1"/>
  </si>
  <si>
    <t>同意する</t>
    <phoneticPr fontId="1"/>
  </si>
  <si>
    <t>同意する</t>
  </si>
  <si>
    <t>※こちらに団体名を記入してください！</t>
    <rPh sb="5" eb="7">
      <t>ダンタイ</t>
    </rPh>
    <rPh sb="7" eb="8">
      <t>メイ</t>
    </rPh>
    <rPh sb="9" eb="1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</si>
</sst>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0"/>
      <name val="游ゴシック"/>
      <family val="2"/>
      <charset val="128"/>
      <scheme val="minor"/>
    </font>
    <font>
      <sz val="11"/>
      <color theme="1"/>
      <name val="Century"/>
      <family val="1"/>
    </font>
    <font>
      <sz val="18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sz val="11"/>
      <color theme="0"/>
      <name val="Century"/>
      <family val="1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0"/>
      <name val="ＭＳ ゴシック"/>
      <family val="3"/>
      <charset val="128"/>
    </font>
    <font>
      <sz val="11"/>
      <color theme="0" tint="-0.249977111117893"/>
      <name val="ＭＳ 明朝"/>
      <family val="1"/>
      <charset val="128"/>
    </font>
    <font>
      <sz val="16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0" fontId="2" fillId="2" borderId="32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33" xfId="0" applyFont="1" applyFill="1" applyBorder="1" applyAlignment="1">
      <alignment horizontal="left" vertical="center"/>
    </xf>
    <xf numFmtId="0" fontId="15" fillId="2" borderId="34" xfId="1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36" xfId="0" applyFont="1" applyFill="1" applyBorder="1" applyAlignment="1">
      <alignment horizontal="left" vertical="center"/>
    </xf>
    <xf numFmtId="0" fontId="0" fillId="2" borderId="37" xfId="0" applyFill="1" applyBorder="1">
      <alignment vertical="center"/>
    </xf>
    <xf numFmtId="0" fontId="2" fillId="2" borderId="38" xfId="0" applyFont="1" applyFill="1" applyBorder="1">
      <alignment vertical="center"/>
    </xf>
    <xf numFmtId="0" fontId="2" fillId="2" borderId="39" xfId="0" applyFont="1" applyFill="1" applyBorder="1">
      <alignment vertical="center"/>
    </xf>
    <xf numFmtId="0" fontId="2" fillId="2" borderId="39" xfId="0" applyFont="1" applyFill="1" applyBorder="1" applyAlignment="1">
      <alignment horizontal="left" vertical="center"/>
    </xf>
    <xf numFmtId="0" fontId="0" fillId="2" borderId="40" xfId="0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3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justify" vertical="center" shrinkToFit="1"/>
    </xf>
    <xf numFmtId="0" fontId="5" fillId="0" borderId="0" xfId="0" applyFont="1" applyAlignment="1">
      <alignment horizontal="justify" vertical="center"/>
    </xf>
    <xf numFmtId="0" fontId="13" fillId="0" borderId="0" xfId="0" applyFont="1" applyAlignment="1" applyProtection="1">
      <alignment horizontal="justify" vertical="center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left" vertical="center" shrinkToFit="1"/>
      <protection locked="0"/>
    </xf>
    <xf numFmtId="0" fontId="9" fillId="0" borderId="29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 shrinkToFit="1"/>
    </xf>
    <xf numFmtId="0" fontId="16" fillId="0" borderId="31" xfId="0" applyFont="1" applyBorder="1" applyAlignment="1">
      <alignment horizontal="left" vertical="center" wrapText="1" shrinkToFit="1"/>
    </xf>
    <xf numFmtId="0" fontId="5" fillId="0" borderId="17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0" fontId="0" fillId="0" borderId="18" xfId="0" applyBorder="1" applyAlignment="1" applyProtection="1">
      <alignment horizontal="right" vertical="center" shrinkToFit="1"/>
      <protection locked="0"/>
    </xf>
    <xf numFmtId="0" fontId="0" fillId="0" borderId="44" xfId="0" applyBorder="1" applyAlignment="1" applyProtection="1">
      <alignment horizontal="right" vertical="center" shrinkToFit="1"/>
      <protection locked="0"/>
    </xf>
    <xf numFmtId="49" fontId="0" fillId="0" borderId="45" xfId="0" applyNumberFormat="1" applyBorder="1" applyAlignment="1">
      <alignment horizontal="left" vertical="center"/>
    </xf>
    <xf numFmtId="49" fontId="0" fillId="0" borderId="18" xfId="0" applyNumberFormat="1" applyBorder="1" applyAlignment="1">
      <alignment horizontal="left" vertical="center"/>
    </xf>
    <xf numFmtId="49" fontId="0" fillId="0" borderId="19" xfId="0" applyNumberForma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49" fontId="2" fillId="0" borderId="21" xfId="0" applyNumberFormat="1" applyFont="1" applyBorder="1" applyAlignment="1" applyProtection="1">
      <alignment horizontal="left" vertical="center" wrapText="1"/>
      <protection locked="0"/>
    </xf>
    <xf numFmtId="49" fontId="2" fillId="0" borderId="22" xfId="0" applyNumberFormat="1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distributed" wrapText="1"/>
    </xf>
    <xf numFmtId="0" fontId="2" fillId="0" borderId="24" xfId="0" applyFont="1" applyBorder="1" applyAlignment="1">
      <alignment horizontal="left" vertical="distributed"/>
    </xf>
    <xf numFmtId="0" fontId="2" fillId="0" borderId="25" xfId="0" applyFont="1" applyBorder="1" applyAlignment="1">
      <alignment horizontal="left" vertical="distributed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2" fillId="0" borderId="26" xfId="0" applyFont="1" applyBorder="1" applyAlignment="1" applyProtection="1">
      <alignment horizontal="left" vertical="center" wrapText="1" indent="2"/>
      <protection locked="0"/>
    </xf>
    <xf numFmtId="0" fontId="2" fillId="0" borderId="27" xfId="0" applyFont="1" applyBorder="1" applyAlignment="1" applyProtection="1">
      <alignment horizontal="left" vertical="center" wrapText="1" indent="2"/>
      <protection locked="0"/>
    </xf>
    <xf numFmtId="0" fontId="2" fillId="0" borderId="27" xfId="0" applyFont="1" applyBorder="1" applyAlignment="1" applyProtection="1">
      <alignment horizontal="left" vertical="center" indent="2"/>
      <protection locked="0"/>
    </xf>
    <xf numFmtId="0" fontId="17" fillId="0" borderId="27" xfId="0" applyFont="1" applyBorder="1" applyAlignment="1">
      <alignment horizontal="left" vertical="center"/>
    </xf>
    <xf numFmtId="0" fontId="17" fillId="0" borderId="2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2" fillId="0" borderId="8" xfId="0" applyFont="1" applyBorder="1" applyAlignment="1">
      <alignment horizontal="left" vertical="center" wrapText="1" shrinkToFit="1"/>
    </xf>
    <xf numFmtId="0" fontId="2" fillId="0" borderId="7" xfId="0" applyFont="1" applyBorder="1" applyAlignment="1" applyProtection="1">
      <alignment horizontal="left" vertical="center" wrapText="1" indent="2"/>
      <protection locked="0"/>
    </xf>
    <xf numFmtId="0" fontId="2" fillId="0" borderId="0" xfId="0" applyFont="1" applyAlignment="1" applyProtection="1">
      <alignment horizontal="left" vertical="center" wrapText="1" indent="2"/>
      <protection locked="0"/>
    </xf>
    <xf numFmtId="0" fontId="2" fillId="0" borderId="0" xfId="0" applyFont="1" applyAlignment="1" applyProtection="1">
      <alignment horizontal="left" vertical="center" indent="2"/>
      <protection locked="0"/>
    </xf>
    <xf numFmtId="0" fontId="17" fillId="0" borderId="0" xfId="0" applyFont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 indent="1"/>
    </xf>
    <xf numFmtId="0" fontId="18" fillId="0" borderId="9" xfId="0" applyFont="1" applyBorder="1" applyAlignment="1" applyProtection="1">
      <alignment horizontal="left" vertical="center" shrinkToFit="1"/>
      <protection locked="0"/>
    </xf>
  </cellXfs>
  <cellStyles count="2">
    <cellStyle name="ハイパーリンク" xfId="1" builtinId="8"/>
    <cellStyle name="標準" xfId="0" builtinId="0"/>
  </cellStyles>
  <dxfs count="4"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24</xdr:row>
      <xdr:rowOff>104775</xdr:rowOff>
    </xdr:from>
    <xdr:to>
      <xdr:col>8</xdr:col>
      <xdr:colOff>666750</xdr:colOff>
      <xdr:row>24</xdr:row>
      <xdr:rowOff>504825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904605A-02A0-4DC1-8B38-DA9A6B7EE733}"/>
            </a:ext>
          </a:extLst>
        </xdr:cNvPr>
        <xdr:cNvSpPr/>
      </xdr:nvSpPr>
      <xdr:spPr>
        <a:xfrm>
          <a:off x="85725" y="10334625"/>
          <a:ext cx="6781800" cy="400050"/>
        </a:xfrm>
        <a:prstGeom prst="rect">
          <a:avLst/>
        </a:prstGeom>
        <a:noFill/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D337A-80C4-49E0-969E-4172EF98AA46}">
  <sheetPr>
    <pageSetUpPr fitToPage="1"/>
  </sheetPr>
  <dimension ref="A1:Q25"/>
  <sheetViews>
    <sheetView showGridLines="0" showRowColHeaders="0" tabSelected="1" zoomScale="98" zoomScaleNormal="98" workbookViewId="0">
      <selection activeCell="C2" sqref="C2:I2"/>
    </sheetView>
  </sheetViews>
  <sheetFormatPr defaultColWidth="0" defaultRowHeight="18.75" customHeight="1" zeroHeight="1" x14ac:dyDescent="0.4"/>
  <cols>
    <col min="1" max="4" width="9" customWidth="1"/>
    <col min="5" max="6" width="12.125" customWidth="1"/>
    <col min="7" max="7" width="9" customWidth="1"/>
    <col min="8" max="9" width="12.125" customWidth="1"/>
    <col min="10" max="10" width="9" customWidth="1"/>
    <col min="11" max="11" width="40.125" bestFit="1" customWidth="1"/>
    <col min="12" max="12" width="11" customWidth="1"/>
    <col min="13" max="13" width="9" customWidth="1"/>
    <col min="14" max="14" width="26.625" bestFit="1" customWidth="1"/>
    <col min="15" max="15" width="14.75" bestFit="1" customWidth="1"/>
    <col min="16" max="16" width="33" bestFit="1" customWidth="1"/>
    <col min="17" max="17" width="9" customWidth="1"/>
    <col min="18" max="16384" width="9" hidden="1"/>
  </cols>
  <sheetData>
    <row r="1" spans="1:16" ht="21" x14ac:dyDescent="0.4">
      <c r="A1" s="26" t="s">
        <v>3</v>
      </c>
      <c r="B1" s="26"/>
      <c r="C1" s="26"/>
      <c r="D1" s="26"/>
      <c r="E1" s="26"/>
      <c r="F1" s="26"/>
      <c r="G1" s="26"/>
      <c r="H1" s="26"/>
      <c r="I1" s="26"/>
    </row>
    <row r="2" spans="1:16" ht="21.75" thickBot="1" x14ac:dyDescent="0.45">
      <c r="A2" s="27" t="s">
        <v>2</v>
      </c>
      <c r="B2" s="27"/>
      <c r="C2" s="72" t="s">
        <v>28</v>
      </c>
      <c r="D2" s="28"/>
      <c r="E2" s="28"/>
      <c r="F2" s="28"/>
      <c r="G2" s="28"/>
      <c r="H2" s="28"/>
      <c r="I2" s="28"/>
      <c r="K2" s="1" t="s">
        <v>23</v>
      </c>
      <c r="L2" s="1"/>
      <c r="M2" s="1"/>
      <c r="N2" s="1"/>
      <c r="O2" s="1"/>
      <c r="P2" s="1"/>
    </row>
    <row r="3" spans="1:16" ht="39.75" customHeight="1" x14ac:dyDescent="0.4">
      <c r="A3" s="29" t="s">
        <v>4</v>
      </c>
      <c r="B3" s="30"/>
      <c r="C3" s="30"/>
      <c r="D3" s="30"/>
      <c r="E3" s="30"/>
      <c r="F3" s="31" t="s">
        <v>25</v>
      </c>
      <c r="G3" s="31"/>
      <c r="H3" s="31"/>
      <c r="I3" s="32"/>
      <c r="K3" s="16" t="s">
        <v>18</v>
      </c>
      <c r="L3" s="17" t="s">
        <v>19</v>
      </c>
      <c r="M3" s="17" t="s">
        <v>1</v>
      </c>
      <c r="N3" s="17" t="s">
        <v>20</v>
      </c>
      <c r="O3" s="17" t="s">
        <v>21</v>
      </c>
      <c r="P3" s="18" t="s">
        <v>22</v>
      </c>
    </row>
    <row r="4" spans="1:16" ht="39.75" customHeight="1" x14ac:dyDescent="0.4">
      <c r="A4" s="19" t="s">
        <v>5</v>
      </c>
      <c r="B4" s="23"/>
      <c r="C4" s="23"/>
      <c r="D4" s="20" t="s">
        <v>6</v>
      </c>
      <c r="E4" s="24"/>
      <c r="F4" s="24"/>
      <c r="G4" s="20" t="s">
        <v>7</v>
      </c>
      <c r="H4" s="24"/>
      <c r="I4" s="25"/>
      <c r="K4" s="4" t="str">
        <f>$C$2</f>
        <v>※こちらに団体名を記入してください！</v>
      </c>
      <c r="L4" s="5">
        <v>1</v>
      </c>
      <c r="M4" s="6" t="str">
        <f>IF($B$4="","",$B$4)</f>
        <v/>
      </c>
      <c r="N4" s="6" t="str">
        <f>IF($E$4="","",$E$4)</f>
        <v/>
      </c>
      <c r="O4" s="5" t="str">
        <f>SUBSTITUTE(SUBSTITUTE(SUBSTITUTE(IF(LEN(ASC($C$5))=10,"0"&amp;ASC($C$5),ASC($C$5)),"-",""),"(",""),")","")</f>
        <v/>
      </c>
      <c r="P4" s="7" t="str">
        <f>$E$6&amp;$G$6</f>
        <v>@ynu.jp</v>
      </c>
    </row>
    <row r="5" spans="1:16" ht="39.75" customHeight="1" x14ac:dyDescent="0.4">
      <c r="A5" s="40" t="s">
        <v>8</v>
      </c>
      <c r="B5" s="41"/>
      <c r="C5" s="42"/>
      <c r="D5" s="42"/>
      <c r="E5" s="42"/>
      <c r="F5" s="42"/>
      <c r="G5" s="42"/>
      <c r="H5" s="42"/>
      <c r="I5" s="43"/>
      <c r="K5" s="8" t="str">
        <f t="shared" ref="K5:K6" si="0">$C$2</f>
        <v>※こちらに団体名を記入してください！</v>
      </c>
      <c r="L5" s="9">
        <v>2</v>
      </c>
      <c r="M5" s="10" t="str">
        <f>IF($B$8="","",$B$8)</f>
        <v/>
      </c>
      <c r="N5" s="10" t="str">
        <f>IF($E$8="","",$E$8)</f>
        <v/>
      </c>
      <c r="O5" s="9" t="str">
        <f>SUBSTITUTE(SUBSTITUTE(SUBSTITUTE(IF(LEN(ASC($C$9))=10,"0"&amp;ASC($C$9),ASC($C$9)),"-",""),"(",""),")","")</f>
        <v/>
      </c>
      <c r="P5" s="11" t="str">
        <f>$E$10&amp;$G$10</f>
        <v>@ynu.jp</v>
      </c>
    </row>
    <row r="6" spans="1:16" ht="39.75" customHeight="1" thickBot="1" x14ac:dyDescent="0.45">
      <c r="A6" s="33" t="s">
        <v>9</v>
      </c>
      <c r="B6" s="34"/>
      <c r="C6" s="34"/>
      <c r="D6" s="34"/>
      <c r="E6" s="35"/>
      <c r="F6" s="36"/>
      <c r="G6" s="37" t="s">
        <v>0</v>
      </c>
      <c r="H6" s="38"/>
      <c r="I6" s="39"/>
      <c r="K6" s="12" t="str">
        <f t="shared" si="0"/>
        <v>※こちらに団体名を記入してください！</v>
      </c>
      <c r="L6" s="13">
        <v>3</v>
      </c>
      <c r="M6" s="14" t="str">
        <f>IF($B$12="","",$B$12)</f>
        <v/>
      </c>
      <c r="N6" s="14" t="str">
        <f>IF($E$12="","",$E$12)</f>
        <v/>
      </c>
      <c r="O6" s="13" t="str">
        <f>SUBSTITUTE(SUBSTITUTE(SUBSTITUTE(IF(LEN(ASC($C$13))=10,"0"&amp;ASC($C$13),ASC($C$13)),"-",""),"(",""),")","")</f>
        <v/>
      </c>
      <c r="P6" s="15" t="str">
        <f>$E$14&amp;$G$14</f>
        <v>@ynu.jp</v>
      </c>
    </row>
    <row r="7" spans="1:16" ht="39.75" customHeight="1" x14ac:dyDescent="0.4">
      <c r="A7" s="44" t="s">
        <v>10</v>
      </c>
      <c r="B7" s="45"/>
      <c r="C7" s="45"/>
      <c r="D7" s="45"/>
      <c r="E7" s="45"/>
      <c r="F7" s="45"/>
      <c r="G7" s="45"/>
      <c r="H7" s="45"/>
      <c r="I7" s="46"/>
    </row>
    <row r="8" spans="1:16" ht="39.75" customHeight="1" x14ac:dyDescent="0.4">
      <c r="A8" s="19" t="s">
        <v>5</v>
      </c>
      <c r="B8" s="23"/>
      <c r="C8" s="23"/>
      <c r="D8" s="20" t="s">
        <v>6</v>
      </c>
      <c r="E8" s="24"/>
      <c r="F8" s="24"/>
      <c r="G8" s="20" t="s">
        <v>7</v>
      </c>
      <c r="H8" s="24"/>
      <c r="I8" s="25"/>
    </row>
    <row r="9" spans="1:16" ht="39.75" customHeight="1" x14ac:dyDescent="0.4">
      <c r="A9" s="40" t="s">
        <v>8</v>
      </c>
      <c r="B9" s="41"/>
      <c r="C9" s="42"/>
      <c r="D9" s="42"/>
      <c r="E9" s="42"/>
      <c r="F9" s="42"/>
      <c r="G9" s="42"/>
      <c r="H9" s="42"/>
      <c r="I9" s="43"/>
    </row>
    <row r="10" spans="1:16" ht="39.75" customHeight="1" thickBot="1" x14ac:dyDescent="0.45">
      <c r="A10" s="33" t="s">
        <v>9</v>
      </c>
      <c r="B10" s="34"/>
      <c r="C10" s="34"/>
      <c r="D10" s="34"/>
      <c r="E10" s="35"/>
      <c r="F10" s="36"/>
      <c r="G10" s="37" t="s">
        <v>0</v>
      </c>
      <c r="H10" s="38"/>
      <c r="I10" s="39"/>
    </row>
    <row r="11" spans="1:16" ht="39.75" customHeight="1" x14ac:dyDescent="0.4">
      <c r="A11" s="44" t="s">
        <v>11</v>
      </c>
      <c r="B11" s="45"/>
      <c r="C11" s="45"/>
      <c r="D11" s="45"/>
      <c r="E11" s="45"/>
      <c r="F11" s="45"/>
      <c r="G11" s="45"/>
      <c r="H11" s="45"/>
      <c r="I11" s="46"/>
    </row>
    <row r="12" spans="1:16" ht="39.75" customHeight="1" x14ac:dyDescent="0.4">
      <c r="A12" s="19" t="s">
        <v>5</v>
      </c>
      <c r="B12" s="23"/>
      <c r="C12" s="23"/>
      <c r="D12" s="20" t="s">
        <v>6</v>
      </c>
      <c r="E12" s="24"/>
      <c r="F12" s="24"/>
      <c r="G12" s="20" t="s">
        <v>7</v>
      </c>
      <c r="H12" s="24"/>
      <c r="I12" s="25"/>
    </row>
    <row r="13" spans="1:16" ht="39.75" customHeight="1" x14ac:dyDescent="0.4">
      <c r="A13" s="40" t="s">
        <v>8</v>
      </c>
      <c r="B13" s="41"/>
      <c r="C13" s="42"/>
      <c r="D13" s="42"/>
      <c r="E13" s="42"/>
      <c r="F13" s="42"/>
      <c r="G13" s="42"/>
      <c r="H13" s="42"/>
      <c r="I13" s="43"/>
    </row>
    <row r="14" spans="1:16" ht="39.75" customHeight="1" thickBot="1" x14ac:dyDescent="0.45">
      <c r="A14" s="33" t="s">
        <v>9</v>
      </c>
      <c r="B14" s="34"/>
      <c r="C14" s="34"/>
      <c r="D14" s="34"/>
      <c r="E14" s="35"/>
      <c r="F14" s="36"/>
      <c r="G14" s="37" t="s">
        <v>0</v>
      </c>
      <c r="H14" s="38"/>
      <c r="I14" s="39"/>
    </row>
    <row r="15" spans="1:16" ht="19.5" thickBot="1" x14ac:dyDescent="0.45">
      <c r="A15" s="21"/>
    </row>
    <row r="16" spans="1:16" ht="77.25" customHeight="1" thickBot="1" x14ac:dyDescent="0.45">
      <c r="A16" s="50" t="s">
        <v>13</v>
      </c>
      <c r="B16" s="51"/>
      <c r="C16" s="51"/>
      <c r="D16" s="51"/>
      <c r="E16" s="51"/>
      <c r="F16" s="51"/>
      <c r="G16" s="51"/>
      <c r="H16" s="51"/>
      <c r="I16" s="52"/>
    </row>
    <row r="17" spans="1:9" x14ac:dyDescent="0.4">
      <c r="A17" s="22" t="b">
        <f>IF(COUNTA(A20:D20)=2,FALSE,TRUE)</f>
        <v>1</v>
      </c>
      <c r="B17" s="3" t="b">
        <f>IF(COUNTA(A22:D22)=2,FALSE,TRUE)</f>
        <v>1</v>
      </c>
      <c r="C17" s="3" t="b">
        <f>IF(COUNTA(A24:D24)=2,FALSE,TRUE)</f>
        <v>1</v>
      </c>
      <c r="D17" s="3"/>
      <c r="E17" s="3"/>
      <c r="F17" s="3"/>
      <c r="G17" s="2"/>
      <c r="H17" s="2"/>
      <c r="I17" s="2"/>
    </row>
    <row r="18" spans="1:9" x14ac:dyDescent="0.4">
      <c r="A18" s="53" t="s">
        <v>17</v>
      </c>
      <c r="B18" s="54"/>
      <c r="C18" s="54"/>
      <c r="D18" s="54"/>
      <c r="E18" s="54"/>
      <c r="F18" s="54"/>
      <c r="G18" s="54"/>
      <c r="H18" s="54"/>
      <c r="I18" s="55"/>
    </row>
    <row r="19" spans="1:9" x14ac:dyDescent="0.4">
      <c r="A19" s="47" t="s">
        <v>14</v>
      </c>
      <c r="B19" s="48"/>
      <c r="C19" s="48"/>
      <c r="D19" s="48"/>
      <c r="E19" s="48"/>
      <c r="F19" s="48"/>
      <c r="G19" s="48"/>
      <c r="H19" s="48"/>
      <c r="I19" s="49"/>
    </row>
    <row r="20" spans="1:9" ht="27" customHeight="1" x14ac:dyDescent="0.4">
      <c r="A20" s="56" t="s">
        <v>26</v>
      </c>
      <c r="B20" s="57"/>
      <c r="C20" s="58"/>
      <c r="D20" s="58"/>
      <c r="E20" s="59" t="s">
        <v>24</v>
      </c>
      <c r="F20" s="59"/>
      <c r="G20" s="59"/>
      <c r="H20" s="59"/>
      <c r="I20" s="60"/>
    </row>
    <row r="21" spans="1:9" ht="33" customHeight="1" x14ac:dyDescent="0.4">
      <c r="A21" s="61" t="s">
        <v>12</v>
      </c>
      <c r="B21" s="62"/>
      <c r="C21" s="62"/>
      <c r="D21" s="62"/>
      <c r="E21" s="62"/>
      <c r="F21" s="62"/>
      <c r="G21" s="62"/>
      <c r="H21" s="62"/>
      <c r="I21" s="63"/>
    </row>
    <row r="22" spans="1:9" ht="27" customHeight="1" x14ac:dyDescent="0.4">
      <c r="A22" s="56" t="s">
        <v>27</v>
      </c>
      <c r="B22" s="57"/>
      <c r="C22" s="58"/>
      <c r="D22" s="58"/>
      <c r="E22" s="59" t="s">
        <v>24</v>
      </c>
      <c r="F22" s="59"/>
      <c r="G22" s="59"/>
      <c r="H22" s="59"/>
      <c r="I22" s="60"/>
    </row>
    <row r="23" spans="1:9" x14ac:dyDescent="0.4">
      <c r="A23" s="47" t="s">
        <v>15</v>
      </c>
      <c r="B23" s="48"/>
      <c r="C23" s="48"/>
      <c r="D23" s="48"/>
      <c r="E23" s="48"/>
      <c r="F23" s="48"/>
      <c r="G23" s="48"/>
      <c r="H23" s="48"/>
      <c r="I23" s="49"/>
    </row>
    <row r="24" spans="1:9" ht="27" customHeight="1" x14ac:dyDescent="0.4">
      <c r="A24" s="64" t="s">
        <v>27</v>
      </c>
      <c r="B24" s="65"/>
      <c r="C24" s="66"/>
      <c r="D24" s="66"/>
      <c r="E24" s="67" t="s">
        <v>24</v>
      </c>
      <c r="F24" s="67"/>
      <c r="G24" s="67"/>
      <c r="H24" s="67"/>
      <c r="I24" s="68"/>
    </row>
    <row r="25" spans="1:9" ht="48" customHeight="1" x14ac:dyDescent="0.4">
      <c r="A25" s="69" t="s">
        <v>16</v>
      </c>
      <c r="B25" s="70"/>
      <c r="C25" s="70"/>
      <c r="D25" s="70"/>
      <c r="E25" s="70"/>
      <c r="F25" s="70"/>
      <c r="G25" s="70"/>
      <c r="H25" s="70"/>
      <c r="I25" s="71"/>
    </row>
  </sheetData>
  <sheetProtection algorithmName="SHA-512" hashValue="lbqyvZPcuqTSgWhdoWD2MoDnjb7W2p0iEC4VTvM4DulD7n7dFoVLuJd5kWPjiF0NwiqEvq8oj1Xe/G5uXaglGg==" saltValue="wCCsnvR/5xE2mM63jsKy+A==" spinCount="100000" sheet="1" formatCells="0"/>
  <mergeCells count="46">
    <mergeCell ref="A23:I23"/>
    <mergeCell ref="A24:B24"/>
    <mergeCell ref="C24:D24"/>
    <mergeCell ref="E24:I24"/>
    <mergeCell ref="A25:I25"/>
    <mergeCell ref="A20:B20"/>
    <mergeCell ref="C20:D20"/>
    <mergeCell ref="E20:I20"/>
    <mergeCell ref="A21:I21"/>
    <mergeCell ref="A22:B22"/>
    <mergeCell ref="C22:D22"/>
    <mergeCell ref="E22:I22"/>
    <mergeCell ref="A19:I19"/>
    <mergeCell ref="A11:I11"/>
    <mergeCell ref="B12:C12"/>
    <mergeCell ref="E12:F12"/>
    <mergeCell ref="H12:I12"/>
    <mergeCell ref="A13:B13"/>
    <mergeCell ref="C13:I13"/>
    <mergeCell ref="A14:D14"/>
    <mergeCell ref="E14:F14"/>
    <mergeCell ref="G14:I14"/>
    <mergeCell ref="A16:I16"/>
    <mergeCell ref="A18:I18"/>
    <mergeCell ref="A10:D10"/>
    <mergeCell ref="E10:F10"/>
    <mergeCell ref="G10:I10"/>
    <mergeCell ref="A5:B5"/>
    <mergeCell ref="C5:I5"/>
    <mergeCell ref="A6:D6"/>
    <mergeCell ref="E6:F6"/>
    <mergeCell ref="G6:I6"/>
    <mergeCell ref="A7:I7"/>
    <mergeCell ref="B8:C8"/>
    <mergeCell ref="E8:F8"/>
    <mergeCell ref="H8:I8"/>
    <mergeCell ref="A9:B9"/>
    <mergeCell ref="C9:I9"/>
    <mergeCell ref="B4:C4"/>
    <mergeCell ref="E4:F4"/>
    <mergeCell ref="H4:I4"/>
    <mergeCell ref="A1:I1"/>
    <mergeCell ref="A2:B2"/>
    <mergeCell ref="C2:I2"/>
    <mergeCell ref="A3:E3"/>
    <mergeCell ref="F3:I3"/>
  </mergeCells>
  <phoneticPr fontId="1"/>
  <conditionalFormatting sqref="E20:I20">
    <cfRule type="expression" dxfId="3" priority="3">
      <formula>COUNTA(A20:D20)=1</formula>
    </cfRule>
  </conditionalFormatting>
  <conditionalFormatting sqref="E22:I22">
    <cfRule type="expression" dxfId="2" priority="2">
      <formula>COUNTA(A22:D22)=1</formula>
    </cfRule>
  </conditionalFormatting>
  <conditionalFormatting sqref="E24:I24">
    <cfRule type="expression" dxfId="1" priority="1">
      <formula>COUNTA(A24:D24)=1</formula>
    </cfRule>
  </conditionalFormatting>
  <conditionalFormatting sqref="F3">
    <cfRule type="expression" dxfId="0" priority="4">
      <formula>COUNTIF($A$17:$C$17,"FALSE")=3</formula>
    </cfRule>
  </conditionalFormatting>
  <dataValidations count="3">
    <dataValidation type="custom" allowBlank="1" showErrorMessage="1" error="スペースの入力は禁止されています" sqref="A20:D20 A22:D22 A24:D24" xr:uid="{874C2338-8B80-4943-920E-95122D396086}">
      <formula1>AND(ISERROR(FIND(" ",A20)),ISERROR(FIND("　",A20)))</formula1>
    </dataValidation>
    <dataValidation imeMode="off" allowBlank="1" showInputMessage="1" showErrorMessage="1" sqref="C13:I13 C9:I9 C5:I5 E6:F6 E10:F10 E14:F14" xr:uid="{482326C1-FB10-411C-9377-5C6621299070}"/>
    <dataValidation type="textLength" operator="equal" allowBlank="1" showInputMessage="1" showErrorMessage="1" error="学籍番号：半角7桁で入力してください" sqref="B12:C12 B8:C8 B4:C4" xr:uid="{53933D4C-F9FE-4E19-8FC6-F89C316344C3}">
      <formula1>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3.連絡担当者一覧</vt:lpstr>
      <vt:lpstr>'3.連絡担当者一覧'!_Hlk50455386</vt:lpstr>
      <vt:lpstr>'3.連絡担当者一覧'!Print_Area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岩下</dc:creator>
  <cp:lastModifiedBy>Kobata Satoru</cp:lastModifiedBy>
  <cp:lastPrinted>2022-04-04T05:45:28Z</cp:lastPrinted>
  <dcterms:created xsi:type="dcterms:W3CDTF">2022-01-16T09:00:08Z</dcterms:created>
  <dcterms:modified xsi:type="dcterms:W3CDTF">2025-01-29T01:44:12Z</dcterms:modified>
</cp:coreProperties>
</file>